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_xlnm.Print_Titles" localSheetId="0">Лист1!$4:$5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Q7" i="1" l="1"/>
  <c r="R7" i="1"/>
  <c r="S7" i="1"/>
  <c r="P7" i="1"/>
</calcChain>
</file>

<file path=xl/sharedStrings.xml><?xml version="1.0" encoding="utf-8"?>
<sst xmlns="http://schemas.openxmlformats.org/spreadsheetml/2006/main" count="211" uniqueCount="118">
  <si>
    <t>№ п/п</t>
  </si>
  <si>
    <t>Наименование</t>
  </si>
  <si>
    <t>Площадь, м2</t>
  </si>
  <si>
    <t>Назначение</t>
  </si>
  <si>
    <t>Состояние здания</t>
  </si>
  <si>
    <t>Инв. №</t>
  </si>
  <si>
    <t>неудовл. состояние</t>
  </si>
  <si>
    <t>удовл. состояние</t>
  </si>
  <si>
    <t>Нежилые помещения цеха № 110</t>
  </si>
  <si>
    <t>_З-34101</t>
  </si>
  <si>
    <t>Нежилые помещения  цеха № 110</t>
  </si>
  <si>
    <t>_З-34108</t>
  </si>
  <si>
    <t>_З-34109</t>
  </si>
  <si>
    <t>Цех №110</t>
  </si>
  <si>
    <t>Нежилые помещения  отдела 378</t>
  </si>
  <si>
    <t>_З-34105</t>
  </si>
  <si>
    <t>_З-34107</t>
  </si>
  <si>
    <t>Цех №117</t>
  </si>
  <si>
    <t>Цех 193 с АБК</t>
  </si>
  <si>
    <t>_З-37010</t>
  </si>
  <si>
    <t>Цех №136</t>
  </si>
  <si>
    <t>Цех №237</t>
  </si>
  <si>
    <t>Склад комплектующих  цеха № 237</t>
  </si>
  <si>
    <t>_З-462Р</t>
  </si>
  <si>
    <t>Здание склада цеха № 294</t>
  </si>
  <si>
    <t>_З-570</t>
  </si>
  <si>
    <t>Цех №294</t>
  </si>
  <si>
    <t>Отдел №362</t>
  </si>
  <si>
    <t>Склад металла, пристройка к складу калибровочного материала</t>
  </si>
  <si>
    <t>_З-3340</t>
  </si>
  <si>
    <t>Склад (отдел 362)</t>
  </si>
  <si>
    <t>_З-338</t>
  </si>
  <si>
    <t>_З-390</t>
  </si>
  <si>
    <t>_З-381</t>
  </si>
  <si>
    <t>ДВ</t>
  </si>
  <si>
    <t>АЦ</t>
  </si>
  <si>
    <t>РА</t>
  </si>
  <si>
    <t>ЛП</t>
  </si>
  <si>
    <t>ГДТ</t>
  </si>
  <si>
    <t>ВК</t>
  </si>
  <si>
    <t>ВЛ</t>
  </si>
  <si>
    <t>ВМ</t>
  </si>
  <si>
    <t>Примечание</t>
  </si>
  <si>
    <t>Производственное здание с административно-бытовым корпусом</t>
  </si>
  <si>
    <t>Производственное здание</t>
  </si>
  <si>
    <t>Склад</t>
  </si>
  <si>
    <t>СПИСОК</t>
  </si>
  <si>
    <t>неиспользуемых зданий и сооружений АО Омсктрансмаш</t>
  </si>
  <si>
    <t>Отделение боковин с бытовыми цеха № 117</t>
  </si>
  <si>
    <t>_З-46902</t>
  </si>
  <si>
    <t>Л</t>
  </si>
  <si>
    <t>Производственное здание. Отделение боковин цеха №117</t>
  </si>
  <si>
    <t>Кровля - требуется капитальный ремонт кровли производственного корпуса. Стены - требуется ремонт. Окна и ворота - требуется ремонт и замена. Полы - требуется ремонт бетонных полов. Отмостка - требуется ремонт.</t>
  </si>
  <si>
    <t>1 пролет (108м*30м). Кровля - требуется капитальный ремонт мягкой кровли. Стены - удовл. состояние, требуется частичный ремонт кирпичной кладки. Окна и ворота - удовл. состояние. Полы - удовл. состояние.</t>
  </si>
  <si>
    <t>Кровля - требуется капитальный ремонт мягкой кровли. Стены - требуется ремонт стеновых панелей, кирпичной кладки стен. Окна и ворота - требуется восстановление и замена. Полы - требуется ремонт и устройство бетонных полов. Отмостка - требуется ремонт.</t>
  </si>
  <si>
    <t>Кровля - требуется капитальный ремонт мягкой кровли. Стены - состояние удовлетворительное. Окна и ворота - состояние удовлетворительное. Полы - требуется ремонт и устройство бетонных полов. Отмостка - требуется ремонт.</t>
  </si>
  <si>
    <t>Кровля - металлическая, состояние удовлетворительное. Стены - состояние удовлетворительное.</t>
  </si>
  <si>
    <t>Склад арочного типа. Ограждающие конструкции из профилированного листа в удовлетворительном состоянии. Окна и ворота в удовлетворительном состоянии. Полы в удовлетворительном состоянии.</t>
  </si>
  <si>
    <t>Кровля - мембранная в удовлетворительном состоянии. Стены - требуется ремонт стеновых панелей, кирпичной кладки стен. Окна и ворота - частично отсутствуют, требуется восстановление и замена. Полы - требуется ремонт и устройство бетонных полов. Отмостка - требуется ремонт.</t>
  </si>
  <si>
    <t>З-299</t>
  </si>
  <si>
    <t>СФ</t>
  </si>
  <si>
    <t>Материальный склад калибровочного материала (отд. 365)</t>
  </si>
  <si>
    <t>Кровля - металлическая, состояние удовлетворительное. Стены - металлические, требуется антикоррозийная обработка. Полы в удовлетворительном состоянии.</t>
  </si>
  <si>
    <t>1985-1987</t>
  </si>
  <si>
    <t>Пол</t>
  </si>
  <si>
    <t>Стены</t>
  </si>
  <si>
    <t>Кровля</t>
  </si>
  <si>
    <t>Высота здания, м</t>
  </si>
  <si>
    <t>Высота ворот, м</t>
  </si>
  <si>
    <t>бетонный, состояние удовл.</t>
  </si>
  <si>
    <t>Кровля рулонная, требуется ремонт</t>
  </si>
  <si>
    <t>АБК, м2</t>
  </si>
  <si>
    <t>сэндвич-панели, удовл. состояние</t>
  </si>
  <si>
    <t>требуется капитальный ремонт мягкой кровли</t>
  </si>
  <si>
    <t xml:space="preserve">3,5 - 4 </t>
  </si>
  <si>
    <t>бетонный, требуется ремонт</t>
  </si>
  <si>
    <t>стеновые газобетонные панели, кирпич, требуется ремонт.</t>
  </si>
  <si>
    <t>стеновые газобетонные панели, кирпич, требуется ремонт</t>
  </si>
  <si>
    <t>рулонная, состояние неудовл., требуется ремонт</t>
  </si>
  <si>
    <t>бетонные, сост. неудовл.</t>
  </si>
  <si>
    <t>состояние удовл.</t>
  </si>
  <si>
    <t>стеновые газобетонные панели, кирпич, удовл. состояние</t>
  </si>
  <si>
    <t>сост. удовл.</t>
  </si>
  <si>
    <t>металл, сост. удовл.</t>
  </si>
  <si>
    <t>бетонные, сост. удовл.</t>
  </si>
  <si>
    <t>Лит.</t>
  </si>
  <si>
    <t>отсутствует</t>
  </si>
  <si>
    <t>Год ввода в экспл.</t>
  </si>
  <si>
    <t>Водоснабжение и водоотведение (хоз.бытовое), м³</t>
  </si>
  <si>
    <t>Промышленно ливневая канализация</t>
  </si>
  <si>
    <t>Электроснажение и освещение, кВт/ч</t>
  </si>
  <si>
    <t>Теплоснабжение, Гкал/ год</t>
  </si>
  <si>
    <t>Требуется восстановление инженерных коммуникаций</t>
  </si>
  <si>
    <t>21,6м³/ч</t>
  </si>
  <si>
    <t>3,8м³ч</t>
  </si>
  <si>
    <t>80 кВт/ч</t>
  </si>
  <si>
    <t>4,4Гкал/ч</t>
  </si>
  <si>
    <t>18,2м³/ч</t>
  </si>
  <si>
    <t>0,7м³/ч</t>
  </si>
  <si>
    <t>44 кВт/ч</t>
  </si>
  <si>
    <t>1,7Гкал/ч</t>
  </si>
  <si>
    <t>9,0м³/ч</t>
  </si>
  <si>
    <t>3,0м³/ч</t>
  </si>
  <si>
    <t>30 кВт/ч</t>
  </si>
  <si>
    <t>2,0Гкал/ч</t>
  </si>
  <si>
    <t>4,1м³/ч</t>
  </si>
  <si>
    <t>4 кВт/ч</t>
  </si>
  <si>
    <t>0,4Гкал/ч</t>
  </si>
  <si>
    <t>Подъемные сооружения</t>
  </si>
  <si>
    <t>Мостовой кран Q-50/12,5                    Мостовой кран Q-10</t>
  </si>
  <si>
    <t xml:space="preserve">Кран балки Q-3,2 - 5 шт . Кран балки Q-1 - 15 шт       </t>
  </si>
  <si>
    <t>Кран балки Q-3,2 - 15 шт. Кран балки Q-1 - 15 шт.</t>
  </si>
  <si>
    <t>Мостовой кран Q-5</t>
  </si>
  <si>
    <t>Производственные плщади</t>
  </si>
  <si>
    <t>70-120 руб./м2</t>
  </si>
  <si>
    <t>АБК</t>
  </si>
  <si>
    <t>150-250 руб./м2</t>
  </si>
  <si>
    <t>Условия предоставления в аренду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</si>
</sst>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76;&#1084;&#1080;&#1085;&#1080;&#1089;&#1090;&#1088;&#1072;&#1094;&#1080;&#1103;\&#1055;&#1088;&#1080;&#1077;&#1084;&#1085;&#1072;&#1103;%20&#1043;&#1083;&#1072;&#1074;&#1085;&#1086;&#1075;&#1086;%20&#1080;&#1085;&#1078;&#1077;&#1085;&#1077;&#1088;&#1072;\&#1089;&#1087;&#1088;&#1072;&#1074;&#1082;&#1072;%20&#1086;%20&#1086;&#1073;&#1098;&#1105;&#1084;&#1072;&#1093;%20&#1101;&#1085;&#1077;&#1088;&#1075;&#1086;&#1085;&#1086;&#1089;&#1080;&#1090;&#1077;&#1083;&#1077;&#1081;%20&#1074;%20&#1094;&#1077;&#1093;&#1072;&#1093;%20&#8470;&#8470;%20111,%20117,136,%20193,%202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C5" t="str">
            <v>8,9м³/ч</v>
          </cell>
          <cell r="D5" t="str">
            <v>2,4м³/ч</v>
          </cell>
          <cell r="E5" t="str">
            <v>18 кВт/ч</v>
          </cell>
          <cell r="F5" t="str">
            <v>1,3Гкал/ч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55" zoomScaleNormal="55" workbookViewId="0">
      <pane ySplit="4" topLeftCell="A5" activePane="bottomLeft" state="frozen"/>
      <selection pane="bottomLeft" activeCell="M7" sqref="M7:M11"/>
    </sheetView>
  </sheetViews>
  <sheetFormatPr defaultRowHeight="15" x14ac:dyDescent="0.25"/>
  <cols>
    <col min="1" max="1" width="6.42578125" customWidth="1"/>
    <col min="2" max="2" width="40.140625" customWidth="1"/>
    <col min="3" max="3" width="11" customWidth="1"/>
    <col min="4" max="4" width="9.5703125" customWidth="1"/>
    <col min="5" max="5" width="24.7109375" customWidth="1"/>
    <col min="6" max="6" width="20.140625" customWidth="1"/>
    <col min="7" max="7" width="18" customWidth="1"/>
    <col min="8" max="8" width="30.7109375" customWidth="1"/>
    <col min="9" max="9" width="19.140625" customWidth="1"/>
    <col min="10" max="10" width="21" customWidth="1"/>
    <col min="11" max="11" width="30.28515625" customWidth="1"/>
    <col min="12" max="12" width="24.5703125" customWidth="1"/>
    <col min="13" max="13" width="17.5703125" customWidth="1"/>
    <col min="14" max="14" width="19.140625" customWidth="1"/>
    <col min="15" max="15" width="19.42578125" customWidth="1"/>
    <col min="16" max="16" width="24.140625" customWidth="1"/>
    <col min="17" max="18" width="21.42578125" customWidth="1"/>
    <col min="19" max="19" width="38" customWidth="1"/>
    <col min="20" max="20" width="31.5703125" customWidth="1"/>
    <col min="21" max="21" width="28.140625" customWidth="1"/>
  </cols>
  <sheetData>
    <row r="1" spans="1:21" ht="18.75" x14ac:dyDescent="0.3">
      <c r="A1" s="16" t="s">
        <v>46</v>
      </c>
      <c r="B1" s="16"/>
      <c r="C1" s="16"/>
      <c r="D1" s="16"/>
      <c r="E1" s="16"/>
      <c r="F1" s="16"/>
      <c r="G1" s="16"/>
      <c r="H1" s="16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</row>
    <row r="2" spans="1:21" ht="20.25" x14ac:dyDescent="0.3">
      <c r="A2" s="17" t="s">
        <v>47</v>
      </c>
      <c r="B2" s="17"/>
      <c r="C2" s="17"/>
      <c r="D2" s="17"/>
      <c r="E2" s="17"/>
      <c r="F2" s="17"/>
      <c r="G2" s="17"/>
      <c r="H2" s="17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</row>
    <row r="3" spans="1:2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4.75" customHeight="1" thickBot="1" x14ac:dyDescent="0.3">
      <c r="A4" s="61" t="s">
        <v>0</v>
      </c>
      <c r="B4" s="62" t="s">
        <v>1</v>
      </c>
      <c r="C4" s="62" t="s">
        <v>5</v>
      </c>
      <c r="D4" s="62" t="s">
        <v>85</v>
      </c>
      <c r="E4" s="62" t="s">
        <v>2</v>
      </c>
      <c r="F4" s="62" t="s">
        <v>3</v>
      </c>
      <c r="G4" s="62" t="s">
        <v>4</v>
      </c>
      <c r="H4" s="62" t="s">
        <v>42</v>
      </c>
      <c r="I4" s="62" t="s">
        <v>67</v>
      </c>
      <c r="J4" s="62" t="s">
        <v>68</v>
      </c>
      <c r="K4" s="62" t="s">
        <v>64</v>
      </c>
      <c r="L4" s="62" t="s">
        <v>65</v>
      </c>
      <c r="M4" s="62" t="s">
        <v>66</v>
      </c>
      <c r="N4" s="62" t="s">
        <v>71</v>
      </c>
      <c r="O4" s="63" t="s">
        <v>87</v>
      </c>
      <c r="P4" s="62" t="s">
        <v>88</v>
      </c>
      <c r="Q4" s="62" t="s">
        <v>89</v>
      </c>
      <c r="R4" s="64" t="s">
        <v>90</v>
      </c>
      <c r="S4" s="64" t="s">
        <v>91</v>
      </c>
      <c r="T4" s="65" t="s">
        <v>42</v>
      </c>
      <c r="U4" s="66" t="s">
        <v>108</v>
      </c>
    </row>
    <row r="5" spans="1:21" ht="15.75" thickBot="1" x14ac:dyDescent="0.3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10">
        <v>15</v>
      </c>
      <c r="P5" s="11"/>
      <c r="Q5" s="11"/>
      <c r="R5" s="11"/>
      <c r="S5" s="12"/>
      <c r="T5" s="13"/>
      <c r="U5" s="14"/>
    </row>
    <row r="6" spans="1:21" ht="24" customHeight="1" x14ac:dyDescent="0.3">
      <c r="A6" s="7"/>
      <c r="B6" s="20" t="s">
        <v>13</v>
      </c>
      <c r="C6" s="21"/>
      <c r="D6" s="21"/>
      <c r="E6" s="21"/>
      <c r="F6" s="22"/>
      <c r="G6" s="23"/>
      <c r="H6" s="24"/>
      <c r="I6" s="25"/>
      <c r="J6" s="25"/>
      <c r="K6" s="25"/>
      <c r="L6" s="25"/>
      <c r="M6" s="25"/>
      <c r="N6" s="24"/>
      <c r="O6" s="26"/>
      <c r="P6" s="27"/>
      <c r="Q6" s="27"/>
      <c r="R6" s="27"/>
      <c r="S6" s="27"/>
      <c r="T6" s="28"/>
      <c r="U6" s="29"/>
    </row>
    <row r="7" spans="1:21" ht="40.5" x14ac:dyDescent="0.25">
      <c r="A7" s="6">
        <v>8</v>
      </c>
      <c r="B7" s="30" t="s">
        <v>8</v>
      </c>
      <c r="C7" s="31" t="s">
        <v>9</v>
      </c>
      <c r="D7" s="32" t="s">
        <v>34</v>
      </c>
      <c r="E7" s="33">
        <v>1528.9</v>
      </c>
      <c r="F7" s="34" t="s">
        <v>43</v>
      </c>
      <c r="G7" s="35" t="s">
        <v>7</v>
      </c>
      <c r="H7" s="36" t="s">
        <v>52</v>
      </c>
      <c r="I7" s="34">
        <v>10.4</v>
      </c>
      <c r="J7" s="34">
        <v>4</v>
      </c>
      <c r="K7" s="34" t="s">
        <v>69</v>
      </c>
      <c r="L7" s="34" t="s">
        <v>76</v>
      </c>
      <c r="M7" s="34" t="s">
        <v>70</v>
      </c>
      <c r="N7" s="37">
        <v>1055.5</v>
      </c>
      <c r="O7" s="37">
        <v>1968</v>
      </c>
      <c r="P7" s="38" t="str">
        <f>[1]Лист1!$C$5</f>
        <v>8,9м³/ч</v>
      </c>
      <c r="Q7" s="38" t="str">
        <f>[1]Лист1!$D$5</f>
        <v>2,4м³/ч</v>
      </c>
      <c r="R7" s="38" t="str">
        <f>[1]Лист1!$E$5</f>
        <v>18 кВт/ч</v>
      </c>
      <c r="S7" s="38" t="str">
        <f>[1]Лист1!$F$5</f>
        <v>1,3Гкал/ч</v>
      </c>
      <c r="T7" s="39" t="s">
        <v>92</v>
      </c>
      <c r="U7" s="40" t="s">
        <v>110</v>
      </c>
    </row>
    <row r="8" spans="1:21" ht="40.5" x14ac:dyDescent="0.25">
      <c r="A8" s="6">
        <v>9</v>
      </c>
      <c r="B8" s="30" t="s">
        <v>10</v>
      </c>
      <c r="C8" s="31" t="s">
        <v>11</v>
      </c>
      <c r="D8" s="32" t="s">
        <v>34</v>
      </c>
      <c r="E8" s="33">
        <v>88.2</v>
      </c>
      <c r="F8" s="41"/>
      <c r="G8" s="35" t="s">
        <v>7</v>
      </c>
      <c r="H8" s="42"/>
      <c r="I8" s="41"/>
      <c r="J8" s="41"/>
      <c r="K8" s="41"/>
      <c r="L8" s="41"/>
      <c r="M8" s="41"/>
      <c r="N8" s="43"/>
      <c r="O8" s="43"/>
      <c r="P8" s="44"/>
      <c r="Q8" s="44"/>
      <c r="R8" s="44"/>
      <c r="S8" s="44"/>
      <c r="T8" s="45"/>
      <c r="U8" s="44"/>
    </row>
    <row r="9" spans="1:21" ht="40.5" x14ac:dyDescent="0.25">
      <c r="A9" s="6">
        <v>10</v>
      </c>
      <c r="B9" s="30" t="s">
        <v>10</v>
      </c>
      <c r="C9" s="31" t="s">
        <v>12</v>
      </c>
      <c r="D9" s="32" t="s">
        <v>34</v>
      </c>
      <c r="E9" s="33">
        <v>2169.4</v>
      </c>
      <c r="F9" s="41"/>
      <c r="G9" s="35" t="s">
        <v>7</v>
      </c>
      <c r="H9" s="42"/>
      <c r="I9" s="41"/>
      <c r="J9" s="41"/>
      <c r="K9" s="41"/>
      <c r="L9" s="41"/>
      <c r="M9" s="41"/>
      <c r="N9" s="43"/>
      <c r="O9" s="43"/>
      <c r="P9" s="44"/>
      <c r="Q9" s="44"/>
      <c r="R9" s="44"/>
      <c r="S9" s="44"/>
      <c r="T9" s="45"/>
      <c r="U9" s="46"/>
    </row>
    <row r="10" spans="1:21" ht="66.75" customHeight="1" x14ac:dyDescent="0.25">
      <c r="A10" s="6">
        <v>11</v>
      </c>
      <c r="B10" s="30" t="s">
        <v>14</v>
      </c>
      <c r="C10" s="31" t="s">
        <v>15</v>
      </c>
      <c r="D10" s="32" t="s">
        <v>34</v>
      </c>
      <c r="E10" s="33">
        <v>7811.7</v>
      </c>
      <c r="F10" s="41"/>
      <c r="G10" s="35" t="s">
        <v>7</v>
      </c>
      <c r="H10" s="42"/>
      <c r="I10" s="41"/>
      <c r="J10" s="41"/>
      <c r="K10" s="41"/>
      <c r="L10" s="41"/>
      <c r="M10" s="41"/>
      <c r="N10" s="43"/>
      <c r="O10" s="43"/>
      <c r="P10" s="44"/>
      <c r="Q10" s="44"/>
      <c r="R10" s="44"/>
      <c r="S10" s="44"/>
      <c r="T10" s="45"/>
      <c r="U10" s="47" t="s">
        <v>86</v>
      </c>
    </row>
    <row r="11" spans="1:21" ht="102.75" customHeight="1" x14ac:dyDescent="0.25">
      <c r="A11" s="6">
        <v>12</v>
      </c>
      <c r="B11" s="30" t="s">
        <v>14</v>
      </c>
      <c r="C11" s="31" t="s">
        <v>16</v>
      </c>
      <c r="D11" s="32" t="s">
        <v>34</v>
      </c>
      <c r="E11" s="33">
        <v>1635.3</v>
      </c>
      <c r="F11" s="48"/>
      <c r="G11" s="35" t="s">
        <v>7</v>
      </c>
      <c r="H11" s="49"/>
      <c r="I11" s="48"/>
      <c r="J11" s="48"/>
      <c r="K11" s="48"/>
      <c r="L11" s="48"/>
      <c r="M11" s="48"/>
      <c r="N11" s="50"/>
      <c r="O11" s="50"/>
      <c r="P11" s="46"/>
      <c r="Q11" s="46"/>
      <c r="R11" s="46"/>
      <c r="S11" s="46"/>
      <c r="T11" s="51"/>
      <c r="U11" s="47" t="s">
        <v>86</v>
      </c>
    </row>
    <row r="12" spans="1:21" ht="20.25" x14ac:dyDescent="0.3">
      <c r="A12" s="6"/>
      <c r="B12" s="35"/>
      <c r="C12" s="32"/>
      <c r="D12" s="32"/>
      <c r="E12" s="32"/>
      <c r="F12" s="35"/>
      <c r="G12" s="52"/>
      <c r="H12" s="53"/>
      <c r="I12" s="32"/>
      <c r="J12" s="32"/>
      <c r="K12" s="35"/>
      <c r="L12" s="35"/>
      <c r="M12" s="35"/>
      <c r="N12" s="53"/>
      <c r="O12" s="54"/>
      <c r="P12" s="55"/>
      <c r="Q12" s="55"/>
      <c r="R12" s="55"/>
      <c r="S12" s="55"/>
      <c r="T12" s="56"/>
      <c r="U12" s="57"/>
    </row>
    <row r="13" spans="1:21" ht="20.25" x14ac:dyDescent="0.3">
      <c r="A13" s="6"/>
      <c r="B13" s="58" t="s">
        <v>17</v>
      </c>
      <c r="C13" s="32"/>
      <c r="D13" s="32"/>
      <c r="E13" s="32"/>
      <c r="F13" s="35"/>
      <c r="G13" s="52"/>
      <c r="H13" s="53"/>
      <c r="I13" s="32"/>
      <c r="J13" s="32"/>
      <c r="K13" s="35"/>
      <c r="L13" s="35"/>
      <c r="M13" s="35"/>
      <c r="N13" s="53"/>
      <c r="O13" s="54"/>
      <c r="P13" s="55"/>
      <c r="Q13" s="55"/>
      <c r="R13" s="55"/>
      <c r="S13" s="55"/>
      <c r="T13" s="56"/>
      <c r="U13" s="57"/>
    </row>
    <row r="14" spans="1:21" ht="243" x14ac:dyDescent="0.25">
      <c r="A14" s="6">
        <v>18</v>
      </c>
      <c r="B14" s="30" t="s">
        <v>48</v>
      </c>
      <c r="C14" s="31" t="s">
        <v>49</v>
      </c>
      <c r="D14" s="32" t="s">
        <v>50</v>
      </c>
      <c r="E14" s="33">
        <v>3240</v>
      </c>
      <c r="F14" s="35" t="s">
        <v>51</v>
      </c>
      <c r="G14" s="35" t="s">
        <v>7</v>
      </c>
      <c r="H14" s="53" t="s">
        <v>53</v>
      </c>
      <c r="I14" s="32">
        <v>18.899999999999999</v>
      </c>
      <c r="J14" s="32">
        <v>4.5</v>
      </c>
      <c r="K14" s="35" t="s">
        <v>69</v>
      </c>
      <c r="L14" s="35" t="s">
        <v>72</v>
      </c>
      <c r="M14" s="35" t="s">
        <v>73</v>
      </c>
      <c r="N14" s="54">
        <v>601.6</v>
      </c>
      <c r="O14" s="54" t="s">
        <v>63</v>
      </c>
      <c r="P14" s="59" t="s">
        <v>93</v>
      </c>
      <c r="Q14" s="59" t="s">
        <v>94</v>
      </c>
      <c r="R14" s="59" t="s">
        <v>95</v>
      </c>
      <c r="S14" s="59" t="s">
        <v>96</v>
      </c>
      <c r="T14" s="56" t="s">
        <v>92</v>
      </c>
      <c r="U14" s="57" t="s">
        <v>109</v>
      </c>
    </row>
    <row r="15" spans="1:21" ht="20.25" x14ac:dyDescent="0.3">
      <c r="A15" s="6"/>
      <c r="B15" s="35"/>
      <c r="C15" s="32"/>
      <c r="D15" s="32"/>
      <c r="E15" s="32"/>
      <c r="F15" s="35"/>
      <c r="G15" s="52"/>
      <c r="H15" s="53"/>
      <c r="I15" s="32"/>
      <c r="J15" s="32"/>
      <c r="K15" s="35"/>
      <c r="L15" s="35"/>
      <c r="M15" s="35"/>
      <c r="N15" s="53"/>
      <c r="O15" s="54"/>
      <c r="P15" s="55"/>
      <c r="Q15" s="55"/>
      <c r="R15" s="55"/>
      <c r="S15" s="55"/>
      <c r="T15" s="56"/>
      <c r="U15" s="57"/>
    </row>
    <row r="16" spans="1:21" ht="81" x14ac:dyDescent="0.3">
      <c r="A16" s="6"/>
      <c r="B16" s="58" t="s">
        <v>20</v>
      </c>
      <c r="C16" s="32"/>
      <c r="D16" s="32"/>
      <c r="E16" s="32"/>
      <c r="F16" s="35"/>
      <c r="G16" s="52"/>
      <c r="H16" s="53"/>
      <c r="I16" s="32"/>
      <c r="J16" s="32"/>
      <c r="K16" s="35"/>
      <c r="L16" s="35"/>
      <c r="M16" s="35"/>
      <c r="N16" s="53"/>
      <c r="O16" s="54"/>
      <c r="P16" s="60" t="s">
        <v>97</v>
      </c>
      <c r="Q16" s="60" t="s">
        <v>98</v>
      </c>
      <c r="R16" s="60" t="s">
        <v>99</v>
      </c>
      <c r="S16" s="60" t="s">
        <v>100</v>
      </c>
      <c r="T16" s="56" t="s">
        <v>92</v>
      </c>
      <c r="U16" s="57"/>
    </row>
    <row r="17" spans="1:21" ht="283.5" x14ac:dyDescent="0.25">
      <c r="A17" s="6">
        <v>23</v>
      </c>
      <c r="B17" s="58" t="s">
        <v>18</v>
      </c>
      <c r="C17" s="31" t="s">
        <v>19</v>
      </c>
      <c r="D17" s="32" t="s">
        <v>35</v>
      </c>
      <c r="E17" s="33">
        <v>20318</v>
      </c>
      <c r="F17" s="35" t="s">
        <v>44</v>
      </c>
      <c r="G17" s="35" t="s">
        <v>6</v>
      </c>
      <c r="H17" s="53" t="s">
        <v>54</v>
      </c>
      <c r="I17" s="32">
        <v>10.6</v>
      </c>
      <c r="J17" s="32">
        <v>4</v>
      </c>
      <c r="K17" s="35" t="s">
        <v>75</v>
      </c>
      <c r="L17" s="35" t="s">
        <v>77</v>
      </c>
      <c r="M17" s="35" t="s">
        <v>78</v>
      </c>
      <c r="N17" s="54">
        <v>5613.7</v>
      </c>
      <c r="O17" s="54">
        <v>1975</v>
      </c>
      <c r="P17" s="59" t="s">
        <v>101</v>
      </c>
      <c r="Q17" s="59" t="s">
        <v>102</v>
      </c>
      <c r="R17" s="59" t="s">
        <v>103</v>
      </c>
      <c r="S17" s="59" t="s">
        <v>104</v>
      </c>
      <c r="T17" s="56" t="s">
        <v>92</v>
      </c>
      <c r="U17" s="57" t="s">
        <v>111</v>
      </c>
    </row>
    <row r="18" spans="1:21" ht="20.25" x14ac:dyDescent="0.3">
      <c r="A18" s="6"/>
      <c r="B18" s="35"/>
      <c r="C18" s="32"/>
      <c r="D18" s="32"/>
      <c r="E18" s="32"/>
      <c r="F18" s="35"/>
      <c r="G18" s="52"/>
      <c r="H18" s="53"/>
      <c r="I18" s="32"/>
      <c r="J18" s="32"/>
      <c r="K18" s="35"/>
      <c r="L18" s="35"/>
      <c r="M18" s="35"/>
      <c r="N18" s="53"/>
      <c r="O18" s="54"/>
      <c r="P18" s="55"/>
      <c r="Q18" s="55"/>
      <c r="R18" s="55"/>
      <c r="S18" s="55"/>
      <c r="T18" s="56"/>
      <c r="U18" s="57"/>
    </row>
    <row r="19" spans="1:21" ht="20.25" x14ac:dyDescent="0.3">
      <c r="A19" s="6"/>
      <c r="B19" s="58" t="s">
        <v>21</v>
      </c>
      <c r="C19" s="32"/>
      <c r="D19" s="32"/>
      <c r="E19" s="32"/>
      <c r="F19" s="35"/>
      <c r="G19" s="52"/>
      <c r="H19" s="53"/>
      <c r="I19" s="32"/>
      <c r="J19" s="32"/>
      <c r="K19" s="35"/>
      <c r="L19" s="35"/>
      <c r="M19" s="35"/>
      <c r="N19" s="53"/>
      <c r="O19" s="54"/>
      <c r="P19" s="55"/>
      <c r="Q19" s="55"/>
      <c r="R19" s="55"/>
      <c r="S19" s="55"/>
      <c r="T19" s="56"/>
      <c r="U19" s="57"/>
    </row>
    <row r="20" spans="1:21" ht="344.25" x14ac:dyDescent="0.25">
      <c r="A20" s="6">
        <v>31</v>
      </c>
      <c r="B20" s="30" t="s">
        <v>22</v>
      </c>
      <c r="C20" s="31" t="s">
        <v>23</v>
      </c>
      <c r="D20" s="32" t="s">
        <v>36</v>
      </c>
      <c r="E20" s="33">
        <v>5112.6000000000004</v>
      </c>
      <c r="F20" s="35" t="s">
        <v>43</v>
      </c>
      <c r="G20" s="30" t="s">
        <v>6</v>
      </c>
      <c r="H20" s="53" t="s">
        <v>58</v>
      </c>
      <c r="I20" s="32">
        <v>15.6</v>
      </c>
      <c r="J20" s="32" t="s">
        <v>74</v>
      </c>
      <c r="K20" s="35" t="s">
        <v>79</v>
      </c>
      <c r="L20" s="35" t="s">
        <v>77</v>
      </c>
      <c r="M20" s="35" t="s">
        <v>80</v>
      </c>
      <c r="N20" s="54">
        <v>246.1</v>
      </c>
      <c r="O20" s="54">
        <v>1985</v>
      </c>
      <c r="P20" s="60" t="s">
        <v>105</v>
      </c>
      <c r="Q20" s="60" t="s">
        <v>98</v>
      </c>
      <c r="R20" s="60" t="s">
        <v>106</v>
      </c>
      <c r="S20" s="60" t="s">
        <v>107</v>
      </c>
      <c r="T20" s="56" t="s">
        <v>92</v>
      </c>
      <c r="U20" s="57" t="s">
        <v>112</v>
      </c>
    </row>
    <row r="21" spans="1:21" ht="20.25" x14ac:dyDescent="0.3">
      <c r="A21" s="6"/>
      <c r="B21" s="35"/>
      <c r="C21" s="32"/>
      <c r="D21" s="32"/>
      <c r="E21" s="32"/>
      <c r="F21" s="35"/>
      <c r="G21" s="52"/>
      <c r="H21" s="53"/>
      <c r="I21" s="32"/>
      <c r="J21" s="32"/>
      <c r="K21" s="35"/>
      <c r="L21" s="35"/>
      <c r="M21" s="35"/>
      <c r="N21" s="53"/>
      <c r="O21" s="54"/>
      <c r="P21" s="55"/>
      <c r="Q21" s="55"/>
      <c r="R21" s="55"/>
      <c r="S21" s="55"/>
      <c r="T21" s="56"/>
      <c r="U21" s="57"/>
    </row>
    <row r="22" spans="1:21" ht="20.25" x14ac:dyDescent="0.3">
      <c r="A22" s="6"/>
      <c r="B22" s="58" t="s">
        <v>26</v>
      </c>
      <c r="C22" s="32"/>
      <c r="D22" s="32"/>
      <c r="E22" s="32"/>
      <c r="F22" s="35"/>
      <c r="G22" s="52"/>
      <c r="H22" s="53"/>
      <c r="I22" s="32"/>
      <c r="J22" s="32"/>
      <c r="K22" s="35"/>
      <c r="L22" s="35"/>
      <c r="M22" s="35"/>
      <c r="N22" s="53"/>
      <c r="O22" s="54"/>
      <c r="P22" s="55"/>
      <c r="Q22" s="55"/>
      <c r="R22" s="55"/>
      <c r="S22" s="55"/>
      <c r="T22" s="56"/>
      <c r="U22" s="57"/>
    </row>
    <row r="23" spans="1:21" ht="263.25" x14ac:dyDescent="0.3">
      <c r="A23" s="6">
        <v>32</v>
      </c>
      <c r="B23" s="30" t="s">
        <v>24</v>
      </c>
      <c r="C23" s="31" t="s">
        <v>25</v>
      </c>
      <c r="D23" s="32" t="s">
        <v>37</v>
      </c>
      <c r="E23" s="33">
        <v>280.60000000000002</v>
      </c>
      <c r="F23" s="35" t="s">
        <v>45</v>
      </c>
      <c r="G23" s="35" t="s">
        <v>7</v>
      </c>
      <c r="H23" s="53" t="s">
        <v>55</v>
      </c>
      <c r="I23" s="32">
        <v>6.24</v>
      </c>
      <c r="J23" s="32">
        <v>4.2</v>
      </c>
      <c r="K23" s="35" t="s">
        <v>75</v>
      </c>
      <c r="L23" s="35" t="s">
        <v>81</v>
      </c>
      <c r="M23" s="35" t="s">
        <v>70</v>
      </c>
      <c r="N23" s="54" t="s">
        <v>86</v>
      </c>
      <c r="O23" s="54">
        <v>1988</v>
      </c>
      <c r="P23" s="55" t="s">
        <v>86</v>
      </c>
      <c r="Q23" s="55" t="s">
        <v>86</v>
      </c>
      <c r="R23" s="55" t="s">
        <v>86</v>
      </c>
      <c r="S23" s="55" t="s">
        <v>86</v>
      </c>
      <c r="T23" s="56" t="s">
        <v>92</v>
      </c>
      <c r="U23" s="57" t="s">
        <v>86</v>
      </c>
    </row>
    <row r="24" spans="1:21" ht="20.25" x14ac:dyDescent="0.3">
      <c r="A24" s="6"/>
      <c r="B24" s="35"/>
      <c r="C24" s="32"/>
      <c r="D24" s="32"/>
      <c r="E24" s="32"/>
      <c r="F24" s="35"/>
      <c r="G24" s="52"/>
      <c r="H24" s="53"/>
      <c r="I24" s="32"/>
      <c r="J24" s="32"/>
      <c r="K24" s="35"/>
      <c r="L24" s="35"/>
      <c r="M24" s="35"/>
      <c r="N24" s="53"/>
      <c r="O24" s="54"/>
      <c r="P24" s="55"/>
      <c r="Q24" s="55"/>
      <c r="R24" s="55"/>
      <c r="S24" s="55"/>
      <c r="T24" s="56"/>
      <c r="U24" s="57"/>
    </row>
    <row r="25" spans="1:21" ht="20.25" x14ac:dyDescent="0.3">
      <c r="A25" s="6"/>
      <c r="B25" s="58" t="s">
        <v>27</v>
      </c>
      <c r="C25" s="32"/>
      <c r="D25" s="32"/>
      <c r="E25" s="32"/>
      <c r="F25" s="35"/>
      <c r="G25" s="52"/>
      <c r="H25" s="53"/>
      <c r="I25" s="32"/>
      <c r="J25" s="32"/>
      <c r="K25" s="35"/>
      <c r="L25" s="35"/>
      <c r="M25" s="35"/>
      <c r="N25" s="53"/>
      <c r="O25" s="54"/>
      <c r="P25" s="55"/>
      <c r="Q25" s="55"/>
      <c r="R25" s="55"/>
      <c r="S25" s="55"/>
      <c r="T25" s="56"/>
      <c r="U25" s="57"/>
    </row>
    <row r="26" spans="1:21" ht="121.5" x14ac:dyDescent="0.3">
      <c r="A26" s="6">
        <v>35</v>
      </c>
      <c r="B26" s="30" t="s">
        <v>28</v>
      </c>
      <c r="C26" s="31" t="s">
        <v>29</v>
      </c>
      <c r="D26" s="32" t="s">
        <v>38</v>
      </c>
      <c r="E26" s="33">
        <v>54.7</v>
      </c>
      <c r="F26" s="35" t="s">
        <v>45</v>
      </c>
      <c r="G26" s="35" t="s">
        <v>7</v>
      </c>
      <c r="H26" s="53" t="s">
        <v>56</v>
      </c>
      <c r="I26" s="32">
        <v>2.98</v>
      </c>
      <c r="J26" s="32">
        <v>2.7</v>
      </c>
      <c r="K26" s="35" t="s">
        <v>82</v>
      </c>
      <c r="L26" s="35" t="s">
        <v>83</v>
      </c>
      <c r="M26" s="35" t="s">
        <v>83</v>
      </c>
      <c r="N26" s="54" t="s">
        <v>86</v>
      </c>
      <c r="O26" s="54">
        <v>1967</v>
      </c>
      <c r="P26" s="55" t="s">
        <v>86</v>
      </c>
      <c r="Q26" s="55" t="s">
        <v>86</v>
      </c>
      <c r="R26" s="55" t="s">
        <v>86</v>
      </c>
      <c r="S26" s="55" t="s">
        <v>86</v>
      </c>
      <c r="T26" s="56" t="s">
        <v>92</v>
      </c>
      <c r="U26" s="57" t="s">
        <v>86</v>
      </c>
    </row>
    <row r="27" spans="1:21" ht="243" x14ac:dyDescent="0.3">
      <c r="A27" s="6">
        <v>36</v>
      </c>
      <c r="B27" s="30" t="s">
        <v>30</v>
      </c>
      <c r="C27" s="31" t="s">
        <v>31</v>
      </c>
      <c r="D27" s="32" t="s">
        <v>39</v>
      </c>
      <c r="E27" s="33">
        <v>331.9</v>
      </c>
      <c r="F27" s="35" t="s">
        <v>45</v>
      </c>
      <c r="G27" s="35" t="s">
        <v>7</v>
      </c>
      <c r="H27" s="53" t="s">
        <v>57</v>
      </c>
      <c r="I27" s="32">
        <v>5.5</v>
      </c>
      <c r="J27" s="32">
        <v>3</v>
      </c>
      <c r="K27" s="35" t="s">
        <v>84</v>
      </c>
      <c r="L27" s="35" t="s">
        <v>72</v>
      </c>
      <c r="M27" s="35" t="s">
        <v>72</v>
      </c>
      <c r="N27" s="54" t="s">
        <v>86</v>
      </c>
      <c r="O27" s="54">
        <v>1977</v>
      </c>
      <c r="P27" s="55" t="s">
        <v>86</v>
      </c>
      <c r="Q27" s="55" t="s">
        <v>86</v>
      </c>
      <c r="R27" s="55" t="s">
        <v>86</v>
      </c>
      <c r="S27" s="55" t="s">
        <v>86</v>
      </c>
      <c r="T27" s="56" t="s">
        <v>92</v>
      </c>
      <c r="U27" s="57" t="s">
        <v>86</v>
      </c>
    </row>
    <row r="28" spans="1:21" ht="243" x14ac:dyDescent="0.3">
      <c r="A28" s="6">
        <v>37</v>
      </c>
      <c r="B28" s="30" t="s">
        <v>30</v>
      </c>
      <c r="C28" s="31" t="s">
        <v>32</v>
      </c>
      <c r="D28" s="32" t="s">
        <v>40</v>
      </c>
      <c r="E28" s="33">
        <v>331.1</v>
      </c>
      <c r="F28" s="35" t="s">
        <v>45</v>
      </c>
      <c r="G28" s="35" t="s">
        <v>7</v>
      </c>
      <c r="H28" s="53" t="s">
        <v>57</v>
      </c>
      <c r="I28" s="32">
        <v>5.5</v>
      </c>
      <c r="J28" s="32">
        <v>3.15</v>
      </c>
      <c r="K28" s="35" t="s">
        <v>84</v>
      </c>
      <c r="L28" s="35" t="s">
        <v>72</v>
      </c>
      <c r="M28" s="35" t="s">
        <v>72</v>
      </c>
      <c r="N28" s="54" t="s">
        <v>86</v>
      </c>
      <c r="O28" s="54">
        <v>1978</v>
      </c>
      <c r="P28" s="55" t="s">
        <v>86</v>
      </c>
      <c r="Q28" s="55" t="s">
        <v>86</v>
      </c>
      <c r="R28" s="55" t="s">
        <v>86</v>
      </c>
      <c r="S28" s="55" t="s">
        <v>86</v>
      </c>
      <c r="T28" s="56" t="s">
        <v>92</v>
      </c>
      <c r="U28" s="57" t="s">
        <v>86</v>
      </c>
    </row>
    <row r="29" spans="1:21" ht="243" x14ac:dyDescent="0.3">
      <c r="A29" s="6">
        <v>39</v>
      </c>
      <c r="B29" s="30" t="s">
        <v>30</v>
      </c>
      <c r="C29" s="31" t="s">
        <v>33</v>
      </c>
      <c r="D29" s="32" t="s">
        <v>41</v>
      </c>
      <c r="E29" s="33">
        <v>331.2</v>
      </c>
      <c r="F29" s="35" t="s">
        <v>45</v>
      </c>
      <c r="G29" s="30" t="s">
        <v>7</v>
      </c>
      <c r="H29" s="53" t="s">
        <v>57</v>
      </c>
      <c r="I29" s="32">
        <v>5.5</v>
      </c>
      <c r="J29" s="32">
        <v>2.85</v>
      </c>
      <c r="K29" s="35" t="s">
        <v>84</v>
      </c>
      <c r="L29" s="35" t="s">
        <v>72</v>
      </c>
      <c r="M29" s="35" t="s">
        <v>72</v>
      </c>
      <c r="N29" s="54" t="s">
        <v>86</v>
      </c>
      <c r="O29" s="54">
        <v>1977</v>
      </c>
      <c r="P29" s="55" t="s">
        <v>86</v>
      </c>
      <c r="Q29" s="55" t="s">
        <v>86</v>
      </c>
      <c r="R29" s="55" t="s">
        <v>86</v>
      </c>
      <c r="S29" s="55" t="s">
        <v>86</v>
      </c>
      <c r="T29" s="56" t="s">
        <v>92</v>
      </c>
      <c r="U29" s="57" t="s">
        <v>86</v>
      </c>
    </row>
    <row r="30" spans="1:21" ht="226.5" customHeight="1" x14ac:dyDescent="0.3">
      <c r="A30" s="6">
        <v>42</v>
      </c>
      <c r="B30" s="35" t="s">
        <v>61</v>
      </c>
      <c r="C30" s="32" t="s">
        <v>59</v>
      </c>
      <c r="D30" s="32" t="s">
        <v>60</v>
      </c>
      <c r="E30" s="32">
        <v>55.9</v>
      </c>
      <c r="F30" s="35" t="s">
        <v>45</v>
      </c>
      <c r="G30" s="30" t="s">
        <v>7</v>
      </c>
      <c r="H30" s="53" t="s">
        <v>62</v>
      </c>
      <c r="I30" s="32">
        <v>3.7</v>
      </c>
      <c r="J30" s="32">
        <v>3</v>
      </c>
      <c r="K30" s="35" t="s">
        <v>82</v>
      </c>
      <c r="L30" s="35" t="s">
        <v>83</v>
      </c>
      <c r="M30" s="35" t="s">
        <v>83</v>
      </c>
      <c r="N30" s="54" t="s">
        <v>86</v>
      </c>
      <c r="O30" s="54">
        <v>1955</v>
      </c>
      <c r="P30" s="55" t="s">
        <v>86</v>
      </c>
      <c r="Q30" s="55" t="s">
        <v>86</v>
      </c>
      <c r="R30" s="55" t="s">
        <v>86</v>
      </c>
      <c r="S30" s="55" t="s">
        <v>86</v>
      </c>
      <c r="T30" s="56" t="s">
        <v>92</v>
      </c>
      <c r="U30" s="57" t="s">
        <v>86</v>
      </c>
    </row>
    <row r="31" spans="1:21" ht="15.75" x14ac:dyDescent="0.25">
      <c r="A31" s="1"/>
      <c r="B31" s="2"/>
      <c r="C31" s="1"/>
      <c r="D31" s="1"/>
      <c r="E31" s="67">
        <f>SUM(E7:E30)</f>
        <v>43289.499999999993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x14ac:dyDescent="0.25">
      <c r="A32" s="15"/>
      <c r="B32" s="15"/>
      <c r="C32" s="15"/>
      <c r="D32" s="15"/>
      <c r="E32" s="15"/>
      <c r="F32" s="15"/>
      <c r="G32" s="15"/>
      <c r="H32" s="15"/>
      <c r="I32" s="3"/>
      <c r="J32" s="3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 x14ac:dyDescent="0.3">
      <c r="A35" s="1"/>
      <c r="B35" s="18" t="s">
        <v>117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 x14ac:dyDescent="0.3">
      <c r="A36" s="1"/>
      <c r="B36" s="18" t="s">
        <v>113</v>
      </c>
      <c r="C36" s="19" t="s">
        <v>114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 x14ac:dyDescent="0.3">
      <c r="A37" s="1"/>
      <c r="B37" s="18" t="s">
        <v>115</v>
      </c>
      <c r="C37" s="19" t="s">
        <v>116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mergeCells count="18">
    <mergeCell ref="A32:H32"/>
    <mergeCell ref="A1:H1"/>
    <mergeCell ref="A2:H2"/>
    <mergeCell ref="H7:H11"/>
    <mergeCell ref="N7:N11"/>
    <mergeCell ref="I7:I11"/>
    <mergeCell ref="J7:J11"/>
    <mergeCell ref="K7:K11"/>
    <mergeCell ref="L7:L11"/>
    <mergeCell ref="M7:M11"/>
    <mergeCell ref="S7:S11"/>
    <mergeCell ref="T7:T11"/>
    <mergeCell ref="U7:U9"/>
    <mergeCell ref="O7:O11"/>
    <mergeCell ref="F7:F11"/>
    <mergeCell ref="P7:P11"/>
    <mergeCell ref="Q7:Q11"/>
    <mergeCell ref="R7:R11"/>
  </mergeCells>
  <pageMargins left="0.70866141732283472" right="0.70866141732283472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2020-09-22T11:05:58Z</dcterms:modified>
</cp:coreProperties>
</file>